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F24" s="1"/>
  <c r="F195" l="1"/>
  <c r="I176"/>
  <c r="L157"/>
  <c r="I195"/>
  <c r="H157"/>
  <c r="I157"/>
  <c r="F157"/>
  <c r="I138"/>
  <c r="G138"/>
  <c r="F138"/>
  <c r="H138"/>
  <c r="I119"/>
  <c r="J119"/>
  <c r="F119"/>
  <c r="F100"/>
  <c r="J100"/>
  <c r="G100"/>
  <c r="H100"/>
  <c r="F81"/>
  <c r="I81"/>
  <c r="H81"/>
  <c r="G81"/>
  <c r="J62"/>
  <c r="F62"/>
  <c r="I43"/>
  <c r="H43"/>
  <c r="F43"/>
  <c r="J43"/>
  <c r="I24"/>
  <c r="L24"/>
  <c r="L196" s="1"/>
  <c r="G24"/>
  <c r="F196" l="1"/>
  <c r="I196"/>
  <c r="H196"/>
  <c r="G196"/>
  <c r="J196"/>
</calcChain>
</file>

<file path=xl/sharedStrings.xml><?xml version="1.0" encoding="utf-8"?>
<sst xmlns="http://schemas.openxmlformats.org/spreadsheetml/2006/main" count="381" uniqueCount="140">
  <si>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</si>
  <si>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</si>
  <si>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</si>
  <si>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</si>
  <si>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</si>
  <si>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</si>
  <si>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</si>
  <si>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</si>
  <si>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</si>
  <si>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</si>
  <si>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</si>
  <si>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</si>
  <si>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</si>
  <si>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</si>
  <si>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</si>
  <si>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</si>
  <si>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</si>
  <si>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</si>
  <si>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</si>
  <si>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</si>
  <si>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</si>
  <si>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</si>
  <si>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</si>
  <si>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</si>
  <si>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</si>
  <si>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</si>
  <si>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</si>
  <si>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</si>
  <si>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</si>
  <si>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</si>
  <si>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</si>
  <si>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</si>
  <si>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</si>
  <si>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</si>
  <si>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</si>
  <si>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</si>
  <si>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</si>
  <si>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</si>
  <si>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</si>
  <si>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</si>
  <si>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Тодоров С.Ю</t>
  </si>
  <si>
    <t>МОУ СОШ №8 им.Кучеренко В.Г УКМО</t>
  </si>
  <si>
    <t>Суп молочный с макаронными изделиями</t>
  </si>
  <si>
    <t>Яйцо варёное</t>
  </si>
  <si>
    <t>Чай каркаде</t>
  </si>
  <si>
    <t>Хлеб пшеничный</t>
  </si>
  <si>
    <t>пром.выпуск</t>
  </si>
  <si>
    <t>Сыр</t>
  </si>
  <si>
    <t>Оладьи из печени</t>
  </si>
  <si>
    <t>Каша рисовая молочная</t>
  </si>
  <si>
    <t>Кофейный напиток на цельном молоке</t>
  </si>
  <si>
    <t>Напиток</t>
  </si>
  <si>
    <t>Йогурт фруктовый</t>
  </si>
  <si>
    <t>Царская ватрушка с соусом молочным</t>
  </si>
  <si>
    <t>130/30</t>
  </si>
  <si>
    <t>366/596</t>
  </si>
  <si>
    <t>Чай с сахаром</t>
  </si>
  <si>
    <t>Груши свежие</t>
  </si>
  <si>
    <t>Хлеб пшеничный с маслом 30/10</t>
  </si>
  <si>
    <t>Хлеб пшеничный с маслом    30/10</t>
  </si>
  <si>
    <t>70/40</t>
  </si>
  <si>
    <t>Гарнир</t>
  </si>
  <si>
    <t>Картофельное пюре</t>
  </si>
  <si>
    <t>Тефтели с соусом</t>
  </si>
  <si>
    <t>Кофейный напиток</t>
  </si>
  <si>
    <t>Апельсины</t>
  </si>
  <si>
    <t>Биточки с соусом</t>
  </si>
  <si>
    <t>60/30</t>
  </si>
  <si>
    <t>451/587</t>
  </si>
  <si>
    <t>Макаронные изделия отварные</t>
  </si>
  <si>
    <t>Какао с молоком сгущённым</t>
  </si>
  <si>
    <t>Яблоки свежие</t>
  </si>
  <si>
    <t>Плов из птицы</t>
  </si>
  <si>
    <t>50/150</t>
  </si>
  <si>
    <t>Хлеб/масло/сыр 30/10/10</t>
  </si>
  <si>
    <t>Чай с лимоном</t>
  </si>
  <si>
    <t>Мандарины свежие</t>
  </si>
  <si>
    <t>Булочка</t>
  </si>
  <si>
    <t>409,С-к 2012</t>
  </si>
  <si>
    <t>Хлеб/масло 30/10</t>
  </si>
  <si>
    <t>Йогурт</t>
  </si>
  <si>
    <t>Макаронные изделия с сыром</t>
  </si>
  <si>
    <t>150/20</t>
  </si>
  <si>
    <t>Какао на молоке сгущённом</t>
  </si>
  <si>
    <t>Яблоки</t>
  </si>
  <si>
    <t>Омлет натуральный с сыром</t>
  </si>
  <si>
    <t>105/10</t>
  </si>
  <si>
    <t>Булочка с маслом</t>
  </si>
  <si>
    <t>50/10</t>
  </si>
  <si>
    <t>Котлеты куриные с маслом</t>
  </si>
  <si>
    <t>70/5</t>
  </si>
  <si>
    <t>Чай с молоком</t>
  </si>
  <si>
    <t>Икра морковная</t>
  </si>
  <si>
    <t>Рассольник ленинградский с мясом, сметаной</t>
  </si>
  <si>
    <t>230/10/10</t>
  </si>
  <si>
    <t>Жаркое по - домашнему</t>
  </si>
  <si>
    <t>70/130</t>
  </si>
  <si>
    <t>Компот из смеси сухофруктов</t>
  </si>
  <si>
    <t>Хлеб ржаной</t>
  </si>
  <si>
    <t>Салат из картофеля с морской капустой</t>
  </si>
  <si>
    <t>Суп картофельный с клёцками, мясом</t>
  </si>
  <si>
    <t>240/10</t>
  </si>
  <si>
    <t>Птица отварная с маслом</t>
  </si>
  <si>
    <t>100/5</t>
  </si>
  <si>
    <t>Капуста тушеная</t>
  </si>
  <si>
    <t>Кисель из вишни</t>
  </si>
  <si>
    <t>Салат Степной</t>
  </si>
  <si>
    <t>Щи на мясном бульоне со сметаной</t>
  </si>
  <si>
    <t>Рыба, тушенная в томате с овощами</t>
  </si>
  <si>
    <t>80/50</t>
  </si>
  <si>
    <t>Рис припущенный</t>
  </si>
  <si>
    <t>Напиток из шиповника</t>
  </si>
  <si>
    <t>Икра свекольная</t>
  </si>
  <si>
    <t>Суп гороховый на мясном бульоне</t>
  </si>
  <si>
    <t>Говядина, тушенная с капустой</t>
  </si>
  <si>
    <t>Кисель из ягод</t>
  </si>
  <si>
    <t>Салат из моркови с зелёным горошком</t>
  </si>
  <si>
    <t>Борщ с мясом, сметаной</t>
  </si>
  <si>
    <t>Котлета Морская с соусом</t>
  </si>
  <si>
    <t>357/468</t>
  </si>
  <si>
    <t>Компот из кураги</t>
  </si>
  <si>
    <t>Салат из свеклы отварной</t>
  </si>
  <si>
    <t>Рассольник домашний с мясом</t>
  </si>
  <si>
    <t>Гуляш из говядины</t>
  </si>
  <si>
    <t>50/50</t>
  </si>
  <si>
    <t>Каша перловая рассыпчатая</t>
  </si>
  <si>
    <t>Винегрет овощной</t>
  </si>
  <si>
    <t>Суп - лапша домашняя с курицей</t>
  </si>
  <si>
    <t>Тефтели рыбные с соусом</t>
  </si>
  <si>
    <t>Каша гречневая рассыпчатая</t>
  </si>
  <si>
    <t>Масло сливочное</t>
  </si>
  <si>
    <t>Огурцы свежие</t>
  </si>
  <si>
    <t>Суп картофельный с крупой и рыбой</t>
  </si>
  <si>
    <t>Шницель натуральный рубленный</t>
  </si>
  <si>
    <t>Напиток апельсиновый</t>
  </si>
  <si>
    <t>Салат из свежей капусты</t>
  </si>
  <si>
    <t>Свекольник с мясом, сметаной</t>
  </si>
  <si>
    <t>Помидоры свежие</t>
  </si>
  <si>
    <t>Суп из овощей с мясом, сметаной</t>
  </si>
  <si>
    <t>Печень по - строгановски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</si>
</sst>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230</v>
      </c>
      <c r="G6" s="40">
        <v>6.1</v>
      </c>
      <c r="H6" s="40">
        <v>8.3000000000000007</v>
      </c>
      <c r="I6" s="40">
        <v>38</v>
      </c>
      <c r="J6" s="40">
        <v>251.9</v>
      </c>
      <c r="K6" s="41">
        <v>311</v>
      </c>
      <c r="L6" s="40">
        <v>26.25</v>
      </c>
    </row>
    <row r="7" spans="1:12" ht="25.5">
      <c r="A7" s="23"/>
      <c r="B7" s="15"/>
      <c r="C7" s="11"/>
      <c r="D7" s="6" t="s">
        <v>47</v>
      </c>
      <c r="E7" s="42" t="s">
        <v>47</v>
      </c>
      <c r="F7" s="43">
        <v>10</v>
      </c>
      <c r="G7" s="43">
        <v>2.2999999999999998</v>
      </c>
      <c r="H7" s="43">
        <v>2.9</v>
      </c>
      <c r="I7" s="43">
        <v>0</v>
      </c>
      <c r="J7" s="43">
        <v>36.4</v>
      </c>
      <c r="K7" s="44" t="s">
        <v>46</v>
      </c>
      <c r="L7" s="43">
        <v>6.95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43">
        <v>9.99</v>
      </c>
    </row>
    <row r="9" spans="1:12" ht="25.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15.8</v>
      </c>
      <c r="J9" s="43">
        <v>70.5</v>
      </c>
      <c r="K9" s="44" t="s">
        <v>46</v>
      </c>
      <c r="L9" s="43">
        <v>2.5099999999999998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 t="s">
        <v>51</v>
      </c>
      <c r="E11" s="42" t="s">
        <v>52</v>
      </c>
      <c r="F11" s="43">
        <v>100</v>
      </c>
      <c r="G11" s="43">
        <v>2.4</v>
      </c>
      <c r="H11" s="43">
        <v>5</v>
      </c>
      <c r="I11" s="43">
        <v>14.7</v>
      </c>
      <c r="J11" s="43">
        <v>110</v>
      </c>
      <c r="K11" s="44" t="s">
        <v>46</v>
      </c>
      <c r="L11" s="43">
        <v>44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</v>
      </c>
      <c r="H13" s="19">
        <f t="shared" si="0"/>
        <v>18.100000000000001</v>
      </c>
      <c r="I13" s="19">
        <f t="shared" si="0"/>
        <v>92.5</v>
      </c>
      <c r="J13" s="19">
        <f t="shared" si="0"/>
        <v>587.6</v>
      </c>
      <c r="K13" s="25"/>
      <c r="L13" s="19">
        <f t="shared" ref="L13" si="1">SUM(L6:L12)</f>
        <v>89.7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100</v>
      </c>
      <c r="G14" s="43">
        <v>1.8</v>
      </c>
      <c r="H14" s="43">
        <v>8</v>
      </c>
      <c r="I14" s="43">
        <v>10</v>
      </c>
      <c r="J14" s="43">
        <v>121.3</v>
      </c>
      <c r="K14" s="44">
        <v>78</v>
      </c>
      <c r="L14" s="43">
        <v>11.14</v>
      </c>
    </row>
    <row r="15" spans="1:12" ht="15">
      <c r="A15" s="23"/>
      <c r="B15" s="15"/>
      <c r="C15" s="11"/>
      <c r="D15" s="7" t="s">
        <v>27</v>
      </c>
      <c r="E15" s="42" t="s">
        <v>93</v>
      </c>
      <c r="F15" s="43" t="s">
        <v>94</v>
      </c>
      <c r="G15" s="43">
        <v>4.8</v>
      </c>
      <c r="H15" s="43">
        <v>4.5999999999999996</v>
      </c>
      <c r="I15" s="43">
        <v>14</v>
      </c>
      <c r="J15" s="43">
        <v>142.30000000000001</v>
      </c>
      <c r="K15" s="44">
        <v>132</v>
      </c>
      <c r="L15" s="43">
        <v>31.16</v>
      </c>
    </row>
    <row r="16" spans="1:12" ht="15">
      <c r="A16" s="23"/>
      <c r="B16" s="15"/>
      <c r="C16" s="11"/>
      <c r="D16" s="7" t="s">
        <v>28</v>
      </c>
      <c r="E16" s="42" t="s">
        <v>95</v>
      </c>
      <c r="F16" s="43" t="s">
        <v>96</v>
      </c>
      <c r="G16" s="43">
        <v>21.7</v>
      </c>
      <c r="H16" s="43">
        <v>8</v>
      </c>
      <c r="I16" s="43">
        <v>18.5</v>
      </c>
      <c r="J16" s="43">
        <v>250.3</v>
      </c>
      <c r="K16" s="44">
        <v>436</v>
      </c>
      <c r="L16" s="43">
        <v>81.790000000000006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97</v>
      </c>
      <c r="F18" s="43">
        <v>200</v>
      </c>
      <c r="G18" s="43">
        <v>0</v>
      </c>
      <c r="H18" s="43">
        <v>0</v>
      </c>
      <c r="I18" s="43">
        <v>29</v>
      </c>
      <c r="J18" s="43">
        <v>105</v>
      </c>
      <c r="K18" s="44">
        <v>639</v>
      </c>
      <c r="L18" s="43">
        <v>4.04</v>
      </c>
    </row>
    <row r="19" spans="1:12" ht="25.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0.5</v>
      </c>
      <c r="I19" s="43">
        <v>13</v>
      </c>
      <c r="J19" s="43">
        <v>117.5</v>
      </c>
      <c r="K19" s="44" t="s">
        <v>46</v>
      </c>
      <c r="L19" s="43">
        <v>4.18</v>
      </c>
    </row>
    <row r="20" spans="1:12" ht="25.5">
      <c r="A20" s="23"/>
      <c r="B20" s="15"/>
      <c r="C20" s="11"/>
      <c r="D20" s="7" t="s">
        <v>32</v>
      </c>
      <c r="E20" s="42" t="s">
        <v>98</v>
      </c>
      <c r="F20" s="43">
        <v>40</v>
      </c>
      <c r="G20" s="43">
        <v>2.6</v>
      </c>
      <c r="H20" s="43">
        <v>0.4</v>
      </c>
      <c r="I20" s="43">
        <v>19</v>
      </c>
      <c r="J20" s="43">
        <v>82.4</v>
      </c>
      <c r="K20" s="44" t="s">
        <v>46</v>
      </c>
      <c r="L20" s="43">
        <v>3.35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390</v>
      </c>
      <c r="G23" s="19">
        <f t="shared" ref="G23:J23" si="2">SUM(G14:G22)</f>
        <v>34.9</v>
      </c>
      <c r="H23" s="19">
        <f t="shared" si="2"/>
        <v>21.5</v>
      </c>
      <c r="I23" s="19">
        <f t="shared" si="2"/>
        <v>103.5</v>
      </c>
      <c r="J23" s="19">
        <f t="shared" si="2"/>
        <v>818.80000000000007</v>
      </c>
      <c r="K23" s="25"/>
      <c r="L23" s="19">
        <f t="shared" ref="L23" si="3">SUM(L14:L22)</f>
        <v>135.66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960</v>
      </c>
      <c r="G24" s="32">
        <f t="shared" ref="G24:J24" si="4">G13+G23</f>
        <v>49.9</v>
      </c>
      <c r="H24" s="32">
        <f t="shared" si="4"/>
        <v>39.6</v>
      </c>
      <c r="I24" s="32">
        <f t="shared" si="4"/>
        <v>196</v>
      </c>
      <c r="J24" s="32">
        <f t="shared" si="4"/>
        <v>1406.4</v>
      </c>
      <c r="K24" s="32"/>
      <c r="L24" s="32">
        <f t="shared" ref="L24" si="5">L13+L23</f>
        <v>225.36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54</v>
      </c>
      <c r="G25" s="40">
        <v>19.399999999999999</v>
      </c>
      <c r="H25" s="40">
        <v>14.2</v>
      </c>
      <c r="I25" s="40">
        <v>40.9</v>
      </c>
      <c r="J25" s="40">
        <v>405.4</v>
      </c>
      <c r="K25" s="41" t="s">
        <v>55</v>
      </c>
      <c r="L25" s="40">
        <v>72.010000000000005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>
        <v>2.11</v>
      </c>
    </row>
    <row r="28" spans="1:12" ht="15">
      <c r="A28" s="14"/>
      <c r="B28" s="15"/>
      <c r="C28" s="11"/>
      <c r="D28" s="7" t="s">
        <v>23</v>
      </c>
      <c r="E28" s="42" t="s">
        <v>59</v>
      </c>
      <c r="F28" s="57"/>
      <c r="G28" s="43">
        <v>1.5</v>
      </c>
      <c r="H28" s="43">
        <v>7.6</v>
      </c>
      <c r="I28" s="43">
        <v>20</v>
      </c>
      <c r="J28" s="43">
        <v>103.5</v>
      </c>
      <c r="K28" s="44">
        <v>1</v>
      </c>
      <c r="L28" s="43">
        <v>9.61</v>
      </c>
    </row>
    <row r="29" spans="1:12" ht="25.5">
      <c r="A29" s="14"/>
      <c r="B29" s="15"/>
      <c r="C29" s="11"/>
      <c r="D29" s="7" t="s">
        <v>24</v>
      </c>
      <c r="E29" s="42" t="s">
        <v>57</v>
      </c>
      <c r="F29" s="43">
        <v>150</v>
      </c>
      <c r="G29" s="43">
        <v>0.6</v>
      </c>
      <c r="H29" s="43">
        <v>0</v>
      </c>
      <c r="I29" s="43">
        <v>15.5</v>
      </c>
      <c r="J29" s="43">
        <v>70.5</v>
      </c>
      <c r="K29" s="44" t="s">
        <v>46</v>
      </c>
      <c r="L29" s="43">
        <v>44.25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21.5</v>
      </c>
      <c r="H32" s="19">
        <f t="shared" ref="H32" si="7">SUM(H25:H31)</f>
        <v>21.799999999999997</v>
      </c>
      <c r="I32" s="19">
        <f t="shared" ref="I32" si="8">SUM(I25:I31)</f>
        <v>91.4</v>
      </c>
      <c r="J32" s="19">
        <f t="shared" ref="J32:L32" si="9">SUM(J25:J31)</f>
        <v>639.4</v>
      </c>
      <c r="K32" s="25"/>
      <c r="L32" s="19">
        <f t="shared" si="9"/>
        <v>127.98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100</v>
      </c>
      <c r="G33" s="43">
        <v>2.6</v>
      </c>
      <c r="H33" s="43">
        <v>3.4</v>
      </c>
      <c r="I33" s="43">
        <v>4.8</v>
      </c>
      <c r="J33" s="43">
        <v>56</v>
      </c>
      <c r="K33" s="44">
        <v>403</v>
      </c>
      <c r="L33" s="43">
        <v>23.97</v>
      </c>
    </row>
    <row r="34" spans="1:12" ht="15">
      <c r="A34" s="14"/>
      <c r="B34" s="15"/>
      <c r="C34" s="11"/>
      <c r="D34" s="7" t="s">
        <v>27</v>
      </c>
      <c r="E34" s="42" t="s">
        <v>100</v>
      </c>
      <c r="F34" s="43" t="s">
        <v>101</v>
      </c>
      <c r="G34" s="43">
        <v>7.5</v>
      </c>
      <c r="H34" s="43">
        <v>6.4</v>
      </c>
      <c r="I34" s="43">
        <v>23.9</v>
      </c>
      <c r="J34" s="43">
        <v>168</v>
      </c>
      <c r="K34" s="44">
        <v>160</v>
      </c>
      <c r="L34" s="43">
        <v>19.73</v>
      </c>
    </row>
    <row r="35" spans="1:12" ht="15">
      <c r="A35" s="14"/>
      <c r="B35" s="15"/>
      <c r="C35" s="11"/>
      <c r="D35" s="7" t="s">
        <v>28</v>
      </c>
      <c r="E35" s="42" t="s">
        <v>102</v>
      </c>
      <c r="F35" s="43" t="s">
        <v>103</v>
      </c>
      <c r="G35" s="43">
        <v>23</v>
      </c>
      <c r="H35" s="43">
        <v>23.8</v>
      </c>
      <c r="I35" s="43">
        <v>1.5</v>
      </c>
      <c r="J35" s="43">
        <v>310</v>
      </c>
      <c r="K35" s="44">
        <v>487</v>
      </c>
      <c r="L35" s="43">
        <v>40.630000000000003</v>
      </c>
    </row>
    <row r="36" spans="1:12" ht="15">
      <c r="A36" s="14"/>
      <c r="B36" s="15"/>
      <c r="C36" s="11"/>
      <c r="D36" s="7" t="s">
        <v>29</v>
      </c>
      <c r="E36" s="42" t="s">
        <v>104</v>
      </c>
      <c r="F36" s="43">
        <v>180</v>
      </c>
      <c r="G36" s="43">
        <v>4.0999999999999996</v>
      </c>
      <c r="H36" s="43">
        <v>4.7</v>
      </c>
      <c r="I36" s="43">
        <v>13.3</v>
      </c>
      <c r="J36" s="43">
        <v>138</v>
      </c>
      <c r="K36" s="44">
        <v>534</v>
      </c>
      <c r="L36" s="43">
        <v>19.73</v>
      </c>
    </row>
    <row r="37" spans="1:12" ht="15">
      <c r="A37" s="14"/>
      <c r="B37" s="15"/>
      <c r="C37" s="11"/>
      <c r="D37" s="7" t="s">
        <v>30</v>
      </c>
      <c r="E37" s="42" t="s">
        <v>105</v>
      </c>
      <c r="F37" s="43">
        <v>200</v>
      </c>
      <c r="G37" s="43">
        <v>0.1</v>
      </c>
      <c r="H37" s="43">
        <v>0</v>
      </c>
      <c r="I37" s="43">
        <v>30</v>
      </c>
      <c r="J37" s="43">
        <v>122.6</v>
      </c>
      <c r="K37" s="44">
        <v>640</v>
      </c>
      <c r="L37" s="43">
        <v>16.7</v>
      </c>
    </row>
    <row r="38" spans="1:12" ht="25.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1.6</v>
      </c>
      <c r="H38" s="43">
        <v>0.2</v>
      </c>
      <c r="I38" s="43">
        <v>10.5</v>
      </c>
      <c r="J38" s="43">
        <v>47</v>
      </c>
      <c r="K38" s="44" t="s">
        <v>46</v>
      </c>
      <c r="L38" s="43">
        <v>1.67</v>
      </c>
    </row>
    <row r="39" spans="1:12" ht="25.5">
      <c r="A39" s="14"/>
      <c r="B39" s="15"/>
      <c r="C39" s="11"/>
      <c r="D39" s="7" t="s">
        <v>32</v>
      </c>
      <c r="E39" s="42" t="s">
        <v>98</v>
      </c>
      <c r="F39" s="43">
        <v>20</v>
      </c>
      <c r="G39" s="43">
        <v>1.3</v>
      </c>
      <c r="H39" s="43">
        <v>0.2</v>
      </c>
      <c r="I39" s="43">
        <v>9.5</v>
      </c>
      <c r="J39" s="43">
        <v>41.2</v>
      </c>
      <c r="K39" s="44" t="s">
        <v>46</v>
      </c>
      <c r="L39" s="43">
        <v>1.67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40.200000000000003</v>
      </c>
      <c r="H42" s="19">
        <f t="shared" ref="H42" si="11">SUM(H33:H41)</f>
        <v>38.70000000000001</v>
      </c>
      <c r="I42" s="19">
        <f t="shared" ref="I42" si="12">SUM(I33:I41)</f>
        <v>93.5</v>
      </c>
      <c r="J42" s="19">
        <f t="shared" ref="J42:L42" si="13">SUM(J33:J41)</f>
        <v>882.80000000000007</v>
      </c>
      <c r="K42" s="25"/>
      <c r="L42" s="19">
        <f t="shared" si="13"/>
        <v>124.10000000000002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870</v>
      </c>
      <c r="G43" s="32">
        <f t="shared" ref="G43" si="14">G32+G42</f>
        <v>61.7</v>
      </c>
      <c r="H43" s="32">
        <f t="shared" ref="H43" si="15">H32+H42</f>
        <v>60.500000000000007</v>
      </c>
      <c r="I43" s="32">
        <f t="shared" ref="I43" si="16">I32+I42</f>
        <v>184.9</v>
      </c>
      <c r="J43" s="32">
        <f t="shared" ref="J43:L43" si="17">J32+J42</f>
        <v>1522.2</v>
      </c>
      <c r="K43" s="32"/>
      <c r="L43" s="32">
        <f t="shared" si="17"/>
        <v>252.08000000000004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60</v>
      </c>
      <c r="G44" s="40">
        <v>10.9</v>
      </c>
      <c r="H44" s="40">
        <v>11</v>
      </c>
      <c r="I44" s="40">
        <v>12.1</v>
      </c>
      <c r="J44" s="40">
        <v>194.3</v>
      </c>
      <c r="K44" s="41">
        <v>462</v>
      </c>
      <c r="L44" s="40">
        <v>34.79</v>
      </c>
    </row>
    <row r="45" spans="1:12" ht="15">
      <c r="A45" s="23"/>
      <c r="B45" s="15"/>
      <c r="C45" s="11"/>
      <c r="D45" s="6" t="s">
        <v>61</v>
      </c>
      <c r="E45" s="42" t="s">
        <v>62</v>
      </c>
      <c r="F45" s="43">
        <v>150</v>
      </c>
      <c r="G45" s="43">
        <v>3.17</v>
      </c>
      <c r="H45" s="43">
        <v>4.92</v>
      </c>
      <c r="I45" s="43">
        <v>22.08</v>
      </c>
      <c r="J45" s="43">
        <v>146.16999999999999</v>
      </c>
      <c r="K45" s="44">
        <v>520</v>
      </c>
      <c r="L45" s="43">
        <v>14.43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1.8</v>
      </c>
      <c r="H46" s="43">
        <v>1.6</v>
      </c>
      <c r="I46" s="43">
        <v>24</v>
      </c>
      <c r="J46" s="43">
        <v>118.8</v>
      </c>
      <c r="K46" s="44">
        <v>692</v>
      </c>
      <c r="L46" s="43">
        <v>9.99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57"/>
      <c r="G47" s="43">
        <v>1.5</v>
      </c>
      <c r="H47" s="43">
        <v>7.6</v>
      </c>
      <c r="I47" s="43">
        <v>20</v>
      </c>
      <c r="J47" s="43">
        <v>103.5</v>
      </c>
      <c r="K47" s="44">
        <v>1</v>
      </c>
      <c r="L47" s="43">
        <v>9.61</v>
      </c>
    </row>
    <row r="48" spans="1:12" ht="25.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0.9</v>
      </c>
      <c r="H48" s="43">
        <v>0</v>
      </c>
      <c r="I48" s="43">
        <v>8.1</v>
      </c>
      <c r="J48" s="43">
        <v>43</v>
      </c>
      <c r="K48" s="44" t="s">
        <v>46</v>
      </c>
      <c r="L48" s="43">
        <v>28.9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18.27</v>
      </c>
      <c r="H51" s="19">
        <f t="shared" ref="H51" si="19">SUM(H44:H50)</f>
        <v>25.119999999999997</v>
      </c>
      <c r="I51" s="19">
        <f t="shared" ref="I51" si="20">SUM(I44:I50)</f>
        <v>86.28</v>
      </c>
      <c r="J51" s="19">
        <f t="shared" ref="J51:L51" si="21">SUM(J44:J50)</f>
        <v>605.77</v>
      </c>
      <c r="K51" s="25"/>
      <c r="L51" s="19">
        <f t="shared" si="21"/>
        <v>97.72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100</v>
      </c>
      <c r="G52" s="43">
        <v>1.3</v>
      </c>
      <c r="H52" s="43">
        <v>10</v>
      </c>
      <c r="I52" s="43">
        <v>4.2</v>
      </c>
      <c r="J52" s="43">
        <v>129.5</v>
      </c>
      <c r="K52" s="44">
        <v>25</v>
      </c>
      <c r="L52" s="43">
        <v>19.420000000000002</v>
      </c>
    </row>
    <row r="53" spans="1:12" ht="15">
      <c r="A53" s="23"/>
      <c r="B53" s="15"/>
      <c r="C53" s="11"/>
      <c r="D53" s="7" t="s">
        <v>27</v>
      </c>
      <c r="E53" s="42" t="s">
        <v>107</v>
      </c>
      <c r="F53" s="43" t="s">
        <v>94</v>
      </c>
      <c r="G53" s="43">
        <v>8.6999999999999993</v>
      </c>
      <c r="H53" s="43">
        <v>5.4</v>
      </c>
      <c r="I53" s="43">
        <v>9.4</v>
      </c>
      <c r="J53" s="43">
        <v>106.5</v>
      </c>
      <c r="K53" s="44">
        <v>124</v>
      </c>
      <c r="L53" s="43">
        <v>29.98</v>
      </c>
    </row>
    <row r="54" spans="1:12" ht="15">
      <c r="A54" s="23"/>
      <c r="B54" s="15"/>
      <c r="C54" s="11"/>
      <c r="D54" s="7" t="s">
        <v>28</v>
      </c>
      <c r="E54" s="42" t="s">
        <v>108</v>
      </c>
      <c r="F54" s="43" t="s">
        <v>109</v>
      </c>
      <c r="G54" s="43">
        <v>21.5</v>
      </c>
      <c r="H54" s="43">
        <v>12.6</v>
      </c>
      <c r="I54" s="43">
        <v>4.5999999999999996</v>
      </c>
      <c r="J54" s="43">
        <v>222</v>
      </c>
      <c r="K54" s="44">
        <v>374</v>
      </c>
      <c r="L54" s="43">
        <v>51.02</v>
      </c>
    </row>
    <row r="55" spans="1:12" ht="15">
      <c r="A55" s="23"/>
      <c r="B55" s="15"/>
      <c r="C55" s="11"/>
      <c r="D55" s="7" t="s">
        <v>29</v>
      </c>
      <c r="E55" s="42" t="s">
        <v>110</v>
      </c>
      <c r="F55" s="43">
        <v>180</v>
      </c>
      <c r="G55" s="43">
        <v>8.8000000000000007</v>
      </c>
      <c r="H55" s="43">
        <v>9</v>
      </c>
      <c r="I55" s="43">
        <v>46.8</v>
      </c>
      <c r="J55" s="43">
        <v>251.5</v>
      </c>
      <c r="K55" s="44">
        <v>512</v>
      </c>
      <c r="L55" s="43">
        <v>14.51</v>
      </c>
    </row>
    <row r="56" spans="1:12" ht="1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76.400000000000006</v>
      </c>
      <c r="K56" s="44">
        <v>705</v>
      </c>
      <c r="L56" s="43">
        <v>6.59</v>
      </c>
    </row>
    <row r="57" spans="1:12" ht="25.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1.6</v>
      </c>
      <c r="H57" s="43">
        <v>0.2</v>
      </c>
      <c r="I57" s="43">
        <v>10.5</v>
      </c>
      <c r="J57" s="43">
        <v>47</v>
      </c>
      <c r="K57" s="44" t="s">
        <v>46</v>
      </c>
      <c r="L57" s="43">
        <v>1.67</v>
      </c>
    </row>
    <row r="58" spans="1:12" ht="25.5">
      <c r="A58" s="23"/>
      <c r="B58" s="15"/>
      <c r="C58" s="11"/>
      <c r="D58" s="7" t="s">
        <v>32</v>
      </c>
      <c r="E58" s="42" t="s">
        <v>98</v>
      </c>
      <c r="F58" s="43">
        <v>20</v>
      </c>
      <c r="G58" s="43">
        <v>1.3</v>
      </c>
      <c r="H58" s="43">
        <v>0.2</v>
      </c>
      <c r="I58" s="43">
        <v>9.5</v>
      </c>
      <c r="J58" s="43">
        <v>41.2</v>
      </c>
      <c r="K58" s="44" t="s">
        <v>46</v>
      </c>
      <c r="L58" s="43">
        <v>1.67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43.199999999999996</v>
      </c>
      <c r="H61" s="19">
        <f t="shared" ref="H61" si="23">SUM(H52:H60)</f>
        <v>37.400000000000006</v>
      </c>
      <c r="I61" s="19">
        <f t="shared" ref="I61" si="24">SUM(I52:I60)</f>
        <v>103.4</v>
      </c>
      <c r="J61" s="19">
        <f t="shared" ref="J61:L61" si="25">SUM(J52:J60)</f>
        <v>874.1</v>
      </c>
      <c r="K61" s="25"/>
      <c r="L61" s="19">
        <f t="shared" si="25"/>
        <v>124.86000000000003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970</v>
      </c>
      <c r="G62" s="32">
        <f t="shared" ref="G62" si="26">G51+G61</f>
        <v>61.47</v>
      </c>
      <c r="H62" s="32">
        <f t="shared" ref="H62" si="27">H51+H61</f>
        <v>62.52</v>
      </c>
      <c r="I62" s="32">
        <f t="shared" ref="I62" si="28">I51+I61</f>
        <v>189.68</v>
      </c>
      <c r="J62" s="32">
        <f t="shared" ref="J62:L62" si="29">J51+J61</f>
        <v>1479.87</v>
      </c>
      <c r="K62" s="32"/>
      <c r="L62" s="32">
        <f t="shared" si="29"/>
        <v>222.58000000000004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 t="s">
        <v>67</v>
      </c>
      <c r="G63" s="40">
        <v>10.9</v>
      </c>
      <c r="H63" s="40">
        <v>5.3</v>
      </c>
      <c r="I63" s="40">
        <v>11.3</v>
      </c>
      <c r="J63" s="40">
        <v>140.30000000000001</v>
      </c>
      <c r="K63" s="41" t="s">
        <v>68</v>
      </c>
      <c r="L63" s="40">
        <v>33.36</v>
      </c>
    </row>
    <row r="64" spans="1:12" ht="15">
      <c r="A64" s="23"/>
      <c r="B64" s="15"/>
      <c r="C64" s="11"/>
      <c r="D64" s="6" t="s">
        <v>29</v>
      </c>
      <c r="E64" s="42" t="s">
        <v>69</v>
      </c>
      <c r="F64" s="43">
        <v>150</v>
      </c>
      <c r="G64" s="43">
        <v>5.6</v>
      </c>
      <c r="H64" s="43">
        <v>3.8</v>
      </c>
      <c r="I64" s="43">
        <v>36</v>
      </c>
      <c r="J64" s="43">
        <v>205</v>
      </c>
      <c r="K64" s="44">
        <v>516</v>
      </c>
      <c r="L64" s="43">
        <v>6.38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5.5</v>
      </c>
      <c r="H65" s="43">
        <v>3.5</v>
      </c>
      <c r="I65" s="43">
        <v>21.3</v>
      </c>
      <c r="J65" s="43">
        <v>130.4</v>
      </c>
      <c r="K65" s="44">
        <v>694</v>
      </c>
      <c r="L65" s="43">
        <v>13.34</v>
      </c>
    </row>
    <row r="66" spans="1:12" ht="25.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3.2</v>
      </c>
      <c r="H66" s="43">
        <v>0.4</v>
      </c>
      <c r="I66" s="43">
        <v>21</v>
      </c>
      <c r="J66" s="43">
        <v>94</v>
      </c>
      <c r="K66" s="44" t="s">
        <v>46</v>
      </c>
      <c r="L66" s="43">
        <v>94</v>
      </c>
    </row>
    <row r="67" spans="1:12" ht="25.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 t="s">
        <v>46</v>
      </c>
      <c r="L67" s="43">
        <v>18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25.599999999999998</v>
      </c>
      <c r="H70" s="19">
        <f t="shared" ref="H70" si="31">SUM(H63:H69)</f>
        <v>13</v>
      </c>
      <c r="I70" s="19">
        <f t="shared" ref="I70" si="32">SUM(I63:I69)</f>
        <v>99.399999999999991</v>
      </c>
      <c r="J70" s="19">
        <f t="shared" ref="J70:L70" si="33">SUM(J63:J69)</f>
        <v>616.70000000000005</v>
      </c>
      <c r="K70" s="25"/>
      <c r="L70" s="19">
        <f t="shared" si="33"/>
        <v>165.07999999999998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112</v>
      </c>
      <c r="F71" s="43">
        <v>100</v>
      </c>
      <c r="G71" s="43">
        <v>1.9</v>
      </c>
      <c r="H71" s="43">
        <v>8</v>
      </c>
      <c r="I71" s="43">
        <v>10</v>
      </c>
      <c r="J71" s="43">
        <v>121.3</v>
      </c>
      <c r="K71" s="44">
        <v>78</v>
      </c>
      <c r="L71" s="43">
        <v>10.71</v>
      </c>
    </row>
    <row r="72" spans="1:12" ht="15">
      <c r="A72" s="23"/>
      <c r="B72" s="15"/>
      <c r="C72" s="11"/>
      <c r="D72" s="7" t="s">
        <v>27</v>
      </c>
      <c r="E72" s="42" t="s">
        <v>113</v>
      </c>
      <c r="F72" s="43" t="s">
        <v>101</v>
      </c>
      <c r="G72" s="43">
        <v>9.4</v>
      </c>
      <c r="H72" s="43">
        <v>4.3</v>
      </c>
      <c r="I72" s="43">
        <v>19.600000000000001</v>
      </c>
      <c r="J72" s="43">
        <v>150.5</v>
      </c>
      <c r="K72" s="44">
        <v>139</v>
      </c>
      <c r="L72" s="43">
        <v>22.64</v>
      </c>
    </row>
    <row r="73" spans="1:12" ht="15">
      <c r="A73" s="23"/>
      <c r="B73" s="15"/>
      <c r="C73" s="11"/>
      <c r="D73" s="7" t="s">
        <v>28</v>
      </c>
      <c r="E73" s="42" t="s">
        <v>114</v>
      </c>
      <c r="F73" s="43" t="s">
        <v>96</v>
      </c>
      <c r="G73" s="43">
        <v>25.1</v>
      </c>
      <c r="H73" s="43">
        <v>9.3000000000000007</v>
      </c>
      <c r="I73" s="43">
        <v>10.8</v>
      </c>
      <c r="J73" s="43">
        <v>246.7</v>
      </c>
      <c r="K73" s="44">
        <v>440</v>
      </c>
      <c r="L73" s="43">
        <v>85.81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115</v>
      </c>
      <c r="F75" s="43">
        <v>200</v>
      </c>
      <c r="G75" s="43">
        <v>0.1</v>
      </c>
      <c r="H75" s="43">
        <v>0.1</v>
      </c>
      <c r="I75" s="43">
        <v>28.8</v>
      </c>
      <c r="J75" s="43">
        <v>118.1</v>
      </c>
      <c r="K75" s="44">
        <v>640</v>
      </c>
      <c r="L75" s="43">
        <v>16.7</v>
      </c>
    </row>
    <row r="76" spans="1:12" ht="25.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3.2</v>
      </c>
      <c r="H76" s="43">
        <v>0.4</v>
      </c>
      <c r="I76" s="43">
        <v>21</v>
      </c>
      <c r="J76" s="43">
        <v>94</v>
      </c>
      <c r="K76" s="44" t="s">
        <v>46</v>
      </c>
      <c r="L76" s="43">
        <v>3.35</v>
      </c>
    </row>
    <row r="77" spans="1:12" ht="25.5">
      <c r="A77" s="23"/>
      <c r="B77" s="15"/>
      <c r="C77" s="11"/>
      <c r="D77" s="7" t="s">
        <v>32</v>
      </c>
      <c r="E77" s="42" t="s">
        <v>98</v>
      </c>
      <c r="F77" s="43">
        <v>40</v>
      </c>
      <c r="G77" s="43">
        <v>2.6</v>
      </c>
      <c r="H77" s="43">
        <v>0.4</v>
      </c>
      <c r="I77" s="43">
        <v>19</v>
      </c>
      <c r="J77" s="43">
        <v>82.4</v>
      </c>
      <c r="K77" s="44" t="s">
        <v>46</v>
      </c>
      <c r="L77" s="43">
        <v>3.35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380</v>
      </c>
      <c r="G80" s="19">
        <f t="shared" ref="G80" si="34">SUM(G71:G79)</f>
        <v>42.300000000000011</v>
      </c>
      <c r="H80" s="19">
        <f t="shared" ref="H80" si="35">SUM(H71:H79)</f>
        <v>22.5</v>
      </c>
      <c r="I80" s="19">
        <f t="shared" ref="I80" si="36">SUM(I71:I79)</f>
        <v>109.2</v>
      </c>
      <c r="J80" s="19">
        <f t="shared" ref="J80:L80" si="37">SUM(J71:J79)</f>
        <v>813</v>
      </c>
      <c r="K80" s="25"/>
      <c r="L80" s="19">
        <f t="shared" si="37"/>
        <v>142.55999999999997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67.900000000000006</v>
      </c>
      <c r="H81" s="32">
        <f t="shared" ref="H81" si="39">H70+H80</f>
        <v>35.5</v>
      </c>
      <c r="I81" s="32">
        <f t="shared" ref="I81" si="40">I70+I80</f>
        <v>208.6</v>
      </c>
      <c r="J81" s="32">
        <f t="shared" ref="J81:L81" si="41">J70+J80</f>
        <v>1429.7</v>
      </c>
      <c r="K81" s="32"/>
      <c r="L81" s="32">
        <f t="shared" si="41"/>
        <v>307.64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 t="s">
        <v>73</v>
      </c>
      <c r="G82" s="40">
        <v>14.4</v>
      </c>
      <c r="H82" s="40">
        <v>19.5</v>
      </c>
      <c r="I82" s="40">
        <v>41.2</v>
      </c>
      <c r="J82" s="40">
        <v>409.3</v>
      </c>
      <c r="K82" s="41">
        <v>492</v>
      </c>
      <c r="L82" s="40">
        <v>30.11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686</v>
      </c>
      <c r="L84" s="43">
        <v>4.1100000000000003</v>
      </c>
    </row>
    <row r="85" spans="1:12" ht="25.5">
      <c r="A85" s="23"/>
      <c r="B85" s="15"/>
      <c r="C85" s="11"/>
      <c r="D85" s="7" t="s">
        <v>23</v>
      </c>
      <c r="E85" s="42" t="s">
        <v>74</v>
      </c>
      <c r="F85" s="58"/>
      <c r="G85" s="43">
        <v>4.7</v>
      </c>
      <c r="H85" s="43">
        <v>10.4</v>
      </c>
      <c r="I85" s="43">
        <v>15.8</v>
      </c>
      <c r="J85" s="43">
        <v>172.9</v>
      </c>
      <c r="K85" s="44" t="s">
        <v>46</v>
      </c>
      <c r="L85" s="43">
        <v>16.559999999999999</v>
      </c>
    </row>
    <row r="86" spans="1:12" ht="25.5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0.8</v>
      </c>
      <c r="H86" s="43">
        <v>0</v>
      </c>
      <c r="I86" s="43">
        <v>7.5</v>
      </c>
      <c r="J86" s="43">
        <v>38</v>
      </c>
      <c r="K86" s="44" t="s">
        <v>46</v>
      </c>
      <c r="L86" s="43">
        <v>32.5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19.900000000000002</v>
      </c>
      <c r="H89" s="19">
        <f t="shared" ref="H89" si="43">SUM(H82:H88)</f>
        <v>29.9</v>
      </c>
      <c r="I89" s="19">
        <f t="shared" ref="I89" si="44">SUM(I82:I88)</f>
        <v>79.5</v>
      </c>
      <c r="J89" s="19">
        <f t="shared" ref="J89:L89" si="45">SUM(J82:J88)</f>
        <v>680.2</v>
      </c>
      <c r="K89" s="25"/>
      <c r="L89" s="19">
        <f t="shared" si="45"/>
        <v>83.28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100</v>
      </c>
      <c r="G90" s="43">
        <v>2.8</v>
      </c>
      <c r="H90" s="43">
        <v>7.5</v>
      </c>
      <c r="I90" s="43">
        <v>7.6</v>
      </c>
      <c r="J90" s="43">
        <v>118</v>
      </c>
      <c r="K90" s="44">
        <v>71</v>
      </c>
      <c r="L90" s="43">
        <v>17.850000000000001</v>
      </c>
    </row>
    <row r="91" spans="1:12" ht="15">
      <c r="A91" s="23"/>
      <c r="B91" s="15"/>
      <c r="C91" s="11"/>
      <c r="D91" s="7" t="s">
        <v>27</v>
      </c>
      <c r="E91" s="42" t="s">
        <v>117</v>
      </c>
      <c r="F91" s="43" t="s">
        <v>94</v>
      </c>
      <c r="G91" s="43">
        <v>6</v>
      </c>
      <c r="H91" s="43">
        <v>6.2</v>
      </c>
      <c r="I91" s="43">
        <v>12.7</v>
      </c>
      <c r="J91" s="43">
        <v>119.2</v>
      </c>
      <c r="K91" s="44">
        <v>110</v>
      </c>
      <c r="L91" s="43">
        <v>29.05</v>
      </c>
    </row>
    <row r="92" spans="1:12" ht="15">
      <c r="A92" s="23"/>
      <c r="B92" s="15"/>
      <c r="C92" s="11"/>
      <c r="D92" s="7" t="s">
        <v>28</v>
      </c>
      <c r="E92" s="42" t="s">
        <v>118</v>
      </c>
      <c r="F92" s="43" t="s">
        <v>60</v>
      </c>
      <c r="G92" s="43">
        <v>12.5</v>
      </c>
      <c r="H92" s="43">
        <v>15.1</v>
      </c>
      <c r="I92" s="43">
        <v>7.5</v>
      </c>
      <c r="J92" s="43">
        <v>212.2</v>
      </c>
      <c r="K92" s="44" t="s">
        <v>119</v>
      </c>
      <c r="L92" s="43">
        <v>31.88</v>
      </c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3.8</v>
      </c>
      <c r="H93" s="43">
        <v>5.9</v>
      </c>
      <c r="I93" s="43">
        <v>26.5</v>
      </c>
      <c r="J93" s="43">
        <v>175.4</v>
      </c>
      <c r="K93" s="44">
        <v>520</v>
      </c>
      <c r="L93" s="43">
        <v>17.32</v>
      </c>
    </row>
    <row r="94" spans="1:12" ht="15">
      <c r="A94" s="23"/>
      <c r="B94" s="15"/>
      <c r="C94" s="11"/>
      <c r="D94" s="7" t="s">
        <v>30</v>
      </c>
      <c r="E94" s="42" t="s">
        <v>120</v>
      </c>
      <c r="F94" s="43">
        <v>200</v>
      </c>
      <c r="G94" s="43">
        <v>0.9</v>
      </c>
      <c r="H94" s="43">
        <v>0</v>
      </c>
      <c r="I94" s="43">
        <v>25.2</v>
      </c>
      <c r="J94" s="43">
        <v>105.2</v>
      </c>
      <c r="K94" s="44">
        <v>638</v>
      </c>
      <c r="L94" s="43">
        <v>11.16</v>
      </c>
    </row>
    <row r="95" spans="1:12" ht="25.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3.2</v>
      </c>
      <c r="H95" s="43">
        <v>0.4</v>
      </c>
      <c r="I95" s="43">
        <v>21</v>
      </c>
      <c r="J95" s="43">
        <v>94</v>
      </c>
      <c r="K95" s="44" t="s">
        <v>46</v>
      </c>
      <c r="L95" s="43">
        <v>3.35</v>
      </c>
    </row>
    <row r="96" spans="1:12" ht="25.5">
      <c r="A96" s="23"/>
      <c r="B96" s="15"/>
      <c r="C96" s="11"/>
      <c r="D96" s="7" t="s">
        <v>32</v>
      </c>
      <c r="E96" s="42" t="s">
        <v>98</v>
      </c>
      <c r="F96" s="43">
        <v>50</v>
      </c>
      <c r="G96" s="43">
        <v>3.3</v>
      </c>
      <c r="H96" s="43">
        <v>0.5</v>
      </c>
      <c r="I96" s="43">
        <v>23.8</v>
      </c>
      <c r="J96" s="43">
        <v>103</v>
      </c>
      <c r="K96" s="44" t="s">
        <v>46</v>
      </c>
      <c r="L96" s="43">
        <v>4.18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32.5</v>
      </c>
      <c r="H99" s="19">
        <f t="shared" ref="H99" si="47">SUM(H90:H98)</f>
        <v>35.599999999999994</v>
      </c>
      <c r="I99" s="19">
        <f t="shared" ref="I99" si="48">SUM(I90:I98)</f>
        <v>124.3</v>
      </c>
      <c r="J99" s="19">
        <f t="shared" ref="J99:L99" si="49">SUM(J90:J98)</f>
        <v>927</v>
      </c>
      <c r="K99" s="25"/>
      <c r="L99" s="19">
        <f t="shared" si="49"/>
        <v>114.78999999999999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870</v>
      </c>
      <c r="G100" s="32">
        <f t="shared" ref="G100" si="50">G89+G99</f>
        <v>52.400000000000006</v>
      </c>
      <c r="H100" s="32">
        <f t="shared" ref="H100" si="51">H89+H99</f>
        <v>65.5</v>
      </c>
      <c r="I100" s="32">
        <f t="shared" ref="I100" si="52">I89+I99</f>
        <v>203.8</v>
      </c>
      <c r="J100" s="32">
        <f t="shared" ref="J100:L100" si="53">J89+J99</f>
        <v>1607.2</v>
      </c>
      <c r="K100" s="32"/>
      <c r="L100" s="32">
        <f t="shared" si="53"/>
        <v>198.07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7.5</v>
      </c>
      <c r="H101" s="40">
        <v>7.5</v>
      </c>
      <c r="I101" s="40">
        <v>24.4</v>
      </c>
      <c r="J101" s="40">
        <v>196.6</v>
      </c>
      <c r="K101" s="41">
        <v>160</v>
      </c>
      <c r="L101" s="40">
        <v>19.29</v>
      </c>
    </row>
    <row r="102" spans="1:12" ht="15">
      <c r="A102" s="23"/>
      <c r="B102" s="15"/>
      <c r="C102" s="11"/>
      <c r="D102" s="6"/>
      <c r="E102" s="42" t="s">
        <v>43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337</v>
      </c>
      <c r="L102" s="43">
        <v>10.9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685</v>
      </c>
      <c r="L103" s="43">
        <v>2.99</v>
      </c>
    </row>
    <row r="104" spans="1:12" ht="25.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15.8</v>
      </c>
      <c r="J104" s="43">
        <v>70.5</v>
      </c>
      <c r="K104" s="44" t="s">
        <v>46</v>
      </c>
      <c r="L104" s="43">
        <v>2.5099999999999998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/>
      <c r="E106" s="42" t="s">
        <v>47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54.6</v>
      </c>
      <c r="K106" s="44" t="s">
        <v>46</v>
      </c>
      <c r="L106" s="43">
        <v>6.95</v>
      </c>
    </row>
    <row r="107" spans="1:12" ht="25.5">
      <c r="A107" s="23"/>
      <c r="B107" s="15"/>
      <c r="C107" s="11"/>
      <c r="D107" s="6"/>
      <c r="E107" s="42" t="s">
        <v>77</v>
      </c>
      <c r="F107" s="43">
        <v>50</v>
      </c>
      <c r="G107" s="43">
        <v>3.8</v>
      </c>
      <c r="H107" s="43">
        <v>3.1</v>
      </c>
      <c r="I107" s="43">
        <v>28.2</v>
      </c>
      <c r="J107" s="43">
        <v>157</v>
      </c>
      <c r="K107" s="44" t="s">
        <v>46</v>
      </c>
      <c r="L107" s="43">
        <v>11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22.3</v>
      </c>
      <c r="H108" s="19">
        <f t="shared" si="54"/>
        <v>19.900000000000002</v>
      </c>
      <c r="I108" s="19">
        <f t="shared" si="54"/>
        <v>83.7</v>
      </c>
      <c r="J108" s="19">
        <f t="shared" si="54"/>
        <v>601.70000000000005</v>
      </c>
      <c r="K108" s="25"/>
      <c r="L108" s="19">
        <f t="shared" ref="L108" si="55">SUM(L101:L107)</f>
        <v>53.64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100</v>
      </c>
      <c r="G109" s="43">
        <v>1.3</v>
      </c>
      <c r="H109" s="43">
        <v>10</v>
      </c>
      <c r="I109" s="43">
        <v>8.3000000000000007</v>
      </c>
      <c r="J109" s="43">
        <v>128.80000000000001</v>
      </c>
      <c r="K109" s="44">
        <v>60</v>
      </c>
      <c r="L109" s="43">
        <v>7.5</v>
      </c>
    </row>
    <row r="110" spans="1:12" ht="15">
      <c r="A110" s="23"/>
      <c r="B110" s="15"/>
      <c r="C110" s="11"/>
      <c r="D110" s="7" t="s">
        <v>27</v>
      </c>
      <c r="E110" s="42" t="s">
        <v>122</v>
      </c>
      <c r="F110" s="43" t="s">
        <v>101</v>
      </c>
      <c r="G110" s="43">
        <v>5.8</v>
      </c>
      <c r="H110" s="43">
        <v>4.8</v>
      </c>
      <c r="I110" s="43">
        <v>8.9</v>
      </c>
      <c r="J110" s="43">
        <v>126.1</v>
      </c>
      <c r="K110" s="44">
        <v>131</v>
      </c>
      <c r="L110" s="43">
        <v>32.590000000000003</v>
      </c>
    </row>
    <row r="111" spans="1:12" ht="15">
      <c r="A111" s="23"/>
      <c r="B111" s="15"/>
      <c r="C111" s="11"/>
      <c r="D111" s="7" t="s">
        <v>28</v>
      </c>
      <c r="E111" s="42" t="s">
        <v>123</v>
      </c>
      <c r="F111" s="43" t="s">
        <v>124</v>
      </c>
      <c r="G111" s="43">
        <v>16.7</v>
      </c>
      <c r="H111" s="43">
        <v>10</v>
      </c>
      <c r="I111" s="43">
        <v>6.1</v>
      </c>
      <c r="J111" s="43">
        <v>184.1</v>
      </c>
      <c r="K111" s="44">
        <v>437</v>
      </c>
      <c r="L111" s="43">
        <v>53.95</v>
      </c>
    </row>
    <row r="112" spans="1:12" ht="15">
      <c r="A112" s="23"/>
      <c r="B112" s="15"/>
      <c r="C112" s="11"/>
      <c r="D112" s="7" t="s">
        <v>29</v>
      </c>
      <c r="E112" s="42" t="s">
        <v>125</v>
      </c>
      <c r="F112" s="43">
        <v>180</v>
      </c>
      <c r="G112" s="43">
        <v>8.3000000000000007</v>
      </c>
      <c r="H112" s="43">
        <v>9.9</v>
      </c>
      <c r="I112" s="43">
        <v>40</v>
      </c>
      <c r="J112" s="43">
        <v>228.8</v>
      </c>
      <c r="K112" s="44">
        <v>297</v>
      </c>
      <c r="L112" s="43">
        <v>7.67</v>
      </c>
    </row>
    <row r="113" spans="1:12" ht="1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</v>
      </c>
      <c r="H113" s="43">
        <v>0</v>
      </c>
      <c r="I113" s="43">
        <v>29</v>
      </c>
      <c r="J113" s="43">
        <v>105</v>
      </c>
      <c r="K113" s="44">
        <v>639</v>
      </c>
      <c r="L113" s="43">
        <v>4.04</v>
      </c>
    </row>
    <row r="114" spans="1:12" ht="25.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1.6</v>
      </c>
      <c r="H114" s="43">
        <v>0.2</v>
      </c>
      <c r="I114" s="43">
        <v>10.5</v>
      </c>
      <c r="J114" s="43">
        <v>47</v>
      </c>
      <c r="K114" s="44" t="s">
        <v>46</v>
      </c>
      <c r="L114" s="43">
        <v>1.67</v>
      </c>
    </row>
    <row r="115" spans="1:12" ht="25.5">
      <c r="A115" s="23"/>
      <c r="B115" s="15"/>
      <c r="C115" s="11"/>
      <c r="D115" s="7" t="s">
        <v>32</v>
      </c>
      <c r="E115" s="42" t="s">
        <v>98</v>
      </c>
      <c r="F115" s="43">
        <v>20</v>
      </c>
      <c r="G115" s="43">
        <v>1.3</v>
      </c>
      <c r="H115" s="43">
        <v>0.2</v>
      </c>
      <c r="I115" s="43">
        <v>9.5</v>
      </c>
      <c r="J115" s="43">
        <v>41.2</v>
      </c>
      <c r="K115" s="44" t="s">
        <v>46</v>
      </c>
      <c r="L115" s="43">
        <v>1.67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520</v>
      </c>
      <c r="G118" s="19">
        <f t="shared" ref="G118:J118" si="56">SUM(G109:G117)</f>
        <v>34.999999999999993</v>
      </c>
      <c r="H118" s="19">
        <f t="shared" si="56"/>
        <v>35.100000000000009</v>
      </c>
      <c r="I118" s="19">
        <f t="shared" si="56"/>
        <v>112.30000000000001</v>
      </c>
      <c r="J118" s="19">
        <f t="shared" si="56"/>
        <v>861</v>
      </c>
      <c r="K118" s="25"/>
      <c r="L118" s="19">
        <f t="shared" ref="L118" si="57">SUM(L109:L117)</f>
        <v>109.09000000000002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1105</v>
      </c>
      <c r="G119" s="32">
        <f t="shared" ref="G119" si="58">G108+G118</f>
        <v>57.3</v>
      </c>
      <c r="H119" s="32">
        <f t="shared" ref="H119" si="59">H108+H118</f>
        <v>55.000000000000014</v>
      </c>
      <c r="I119" s="32">
        <f t="shared" ref="I119" si="60">I108+I118</f>
        <v>196</v>
      </c>
      <c r="J119" s="32">
        <f t="shared" ref="J119:L119" si="61">J108+J118</f>
        <v>1462.7</v>
      </c>
      <c r="K119" s="32"/>
      <c r="L119" s="32">
        <f t="shared" si="61"/>
        <v>162.73000000000002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70</v>
      </c>
      <c r="G120" s="40">
        <v>13</v>
      </c>
      <c r="H120" s="40">
        <v>9</v>
      </c>
      <c r="I120" s="40">
        <v>9</v>
      </c>
      <c r="J120" s="40">
        <v>181.8</v>
      </c>
      <c r="K120" s="41" t="s">
        <v>78</v>
      </c>
      <c r="L120" s="40">
        <v>38.26</v>
      </c>
    </row>
    <row r="121" spans="1:12" ht="15">
      <c r="A121" s="14"/>
      <c r="B121" s="15"/>
      <c r="C121" s="11"/>
      <c r="D121" s="6" t="s">
        <v>29</v>
      </c>
      <c r="E121" s="42" t="s">
        <v>62</v>
      </c>
      <c r="F121" s="43">
        <v>180</v>
      </c>
      <c r="G121" s="43">
        <v>3.8</v>
      </c>
      <c r="H121" s="43">
        <v>5.9</v>
      </c>
      <c r="I121" s="43">
        <v>26.5</v>
      </c>
      <c r="J121" s="43">
        <v>175.4</v>
      </c>
      <c r="K121" s="44">
        <v>520</v>
      </c>
      <c r="L121" s="43">
        <v>17.32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685</v>
      </c>
      <c r="L122" s="43">
        <v>2.11</v>
      </c>
    </row>
    <row r="123" spans="1:12" ht="15">
      <c r="A123" s="14"/>
      <c r="B123" s="15"/>
      <c r="C123" s="11"/>
      <c r="D123" s="7" t="s">
        <v>23</v>
      </c>
      <c r="E123" s="42" t="s">
        <v>79</v>
      </c>
      <c r="F123" s="57"/>
      <c r="G123" s="43">
        <v>2.4</v>
      </c>
      <c r="H123" s="43">
        <v>7.5</v>
      </c>
      <c r="I123" s="43">
        <v>15.8</v>
      </c>
      <c r="J123" s="43">
        <v>136.5</v>
      </c>
      <c r="K123" s="44">
        <v>1</v>
      </c>
      <c r="L123" s="43">
        <v>9.61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30</v>
      </c>
      <c r="E125" s="42" t="s">
        <v>80</v>
      </c>
      <c r="F125" s="43">
        <v>100</v>
      </c>
      <c r="G125" s="43">
        <v>2.4</v>
      </c>
      <c r="H125" s="43">
        <v>5</v>
      </c>
      <c r="I125" s="43">
        <v>14.7</v>
      </c>
      <c r="J125" s="43">
        <v>110</v>
      </c>
      <c r="K125" s="44" t="s">
        <v>46</v>
      </c>
      <c r="L125" s="43">
        <v>44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21.599999999999998</v>
      </c>
      <c r="H127" s="19">
        <f t="shared" si="62"/>
        <v>27.4</v>
      </c>
      <c r="I127" s="19">
        <f t="shared" si="62"/>
        <v>81</v>
      </c>
      <c r="J127" s="19">
        <f t="shared" si="62"/>
        <v>663.7</v>
      </c>
      <c r="K127" s="25"/>
      <c r="L127" s="19">
        <f t="shared" ref="L127" si="63">SUM(L120:L126)</f>
        <v>111.3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126</v>
      </c>
      <c r="F128" s="43">
        <v>100</v>
      </c>
      <c r="G128" s="43">
        <v>1.3</v>
      </c>
      <c r="H128" s="43">
        <v>10</v>
      </c>
      <c r="I128" s="43">
        <v>7.3</v>
      </c>
      <c r="J128" s="43">
        <v>178.2</v>
      </c>
      <c r="K128" s="44">
        <v>71</v>
      </c>
      <c r="L128" s="43">
        <v>13.45</v>
      </c>
    </row>
    <row r="129" spans="1:12" ht="15">
      <c r="A129" s="14"/>
      <c r="B129" s="15"/>
      <c r="C129" s="11"/>
      <c r="D129" s="7" t="s">
        <v>27</v>
      </c>
      <c r="E129" s="42" t="s">
        <v>127</v>
      </c>
      <c r="F129" s="43" t="s">
        <v>101</v>
      </c>
      <c r="G129" s="43">
        <v>4.8</v>
      </c>
      <c r="H129" s="43">
        <v>6</v>
      </c>
      <c r="I129" s="43">
        <v>16.5</v>
      </c>
      <c r="J129" s="43">
        <v>165.6</v>
      </c>
      <c r="K129" s="44">
        <v>148</v>
      </c>
      <c r="L129" s="43">
        <v>17.940000000000001</v>
      </c>
    </row>
    <row r="130" spans="1:12" ht="15">
      <c r="A130" s="14"/>
      <c r="B130" s="15"/>
      <c r="C130" s="11"/>
      <c r="D130" s="7" t="s">
        <v>28</v>
      </c>
      <c r="E130" s="42" t="s">
        <v>128</v>
      </c>
      <c r="F130" s="43" t="s">
        <v>60</v>
      </c>
      <c r="G130" s="43">
        <v>12.4</v>
      </c>
      <c r="H130" s="43">
        <v>11.2</v>
      </c>
      <c r="I130" s="43">
        <v>11.7</v>
      </c>
      <c r="J130" s="43">
        <v>206.2</v>
      </c>
      <c r="K130" s="44">
        <v>394</v>
      </c>
      <c r="L130" s="43">
        <v>31.65</v>
      </c>
    </row>
    <row r="131" spans="1:12" ht="15">
      <c r="A131" s="14"/>
      <c r="B131" s="15"/>
      <c r="C131" s="11"/>
      <c r="D131" s="7" t="s">
        <v>29</v>
      </c>
      <c r="E131" s="42" t="s">
        <v>129</v>
      </c>
      <c r="F131" s="43">
        <v>180</v>
      </c>
      <c r="G131" s="43">
        <v>5.8</v>
      </c>
      <c r="H131" s="43">
        <v>5.9</v>
      </c>
      <c r="I131" s="43">
        <v>25.7</v>
      </c>
      <c r="J131" s="43">
        <v>180</v>
      </c>
      <c r="K131" s="44">
        <v>297</v>
      </c>
      <c r="L131" s="43">
        <v>11.95</v>
      </c>
    </row>
    <row r="132" spans="1:12" ht="15">
      <c r="A132" s="14"/>
      <c r="B132" s="15"/>
      <c r="C132" s="11"/>
      <c r="D132" s="7" t="s">
        <v>30</v>
      </c>
      <c r="E132" s="42" t="s">
        <v>115</v>
      </c>
      <c r="F132" s="43">
        <v>200</v>
      </c>
      <c r="G132" s="43">
        <v>0.1</v>
      </c>
      <c r="H132" s="43">
        <v>0.1</v>
      </c>
      <c r="I132" s="43">
        <v>28.8</v>
      </c>
      <c r="J132" s="43">
        <v>118.1</v>
      </c>
      <c r="K132" s="44">
        <v>640</v>
      </c>
      <c r="L132" s="43">
        <v>16.7</v>
      </c>
    </row>
    <row r="133" spans="1:12" ht="25.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1.6</v>
      </c>
      <c r="H133" s="43">
        <v>0.2</v>
      </c>
      <c r="I133" s="43">
        <v>10.5</v>
      </c>
      <c r="J133" s="43">
        <v>47</v>
      </c>
      <c r="K133" s="44" t="s">
        <v>46</v>
      </c>
      <c r="L133" s="43">
        <v>1.67</v>
      </c>
    </row>
    <row r="134" spans="1:12" ht="25.5">
      <c r="A134" s="14"/>
      <c r="B134" s="15"/>
      <c r="C134" s="11"/>
      <c r="D134" s="7" t="s">
        <v>32</v>
      </c>
      <c r="E134" s="42" t="s">
        <v>98</v>
      </c>
      <c r="F134" s="43">
        <v>20</v>
      </c>
      <c r="G134" s="43">
        <v>1.3</v>
      </c>
      <c r="H134" s="43">
        <v>0.2</v>
      </c>
      <c r="I134" s="43">
        <v>9.5</v>
      </c>
      <c r="J134" s="43">
        <v>41.2</v>
      </c>
      <c r="K134" s="44" t="s">
        <v>46</v>
      </c>
      <c r="L134" s="43">
        <v>1.67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27.300000000000004</v>
      </c>
      <c r="H137" s="19">
        <f t="shared" si="64"/>
        <v>33.600000000000009</v>
      </c>
      <c r="I137" s="19">
        <f t="shared" si="64"/>
        <v>110</v>
      </c>
      <c r="J137" s="19">
        <f t="shared" si="64"/>
        <v>936.30000000000007</v>
      </c>
      <c r="K137" s="25"/>
      <c r="L137" s="19">
        <f t="shared" ref="L137" si="65">SUM(L128:L136)</f>
        <v>95.03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1070</v>
      </c>
      <c r="G138" s="32">
        <f t="shared" ref="G138" si="66">G127+G137</f>
        <v>48.900000000000006</v>
      </c>
      <c r="H138" s="32">
        <f t="shared" ref="H138" si="67">H127+H137</f>
        <v>61.000000000000007</v>
      </c>
      <c r="I138" s="32">
        <f t="shared" ref="I138" si="68">I127+I137</f>
        <v>191</v>
      </c>
      <c r="J138" s="32">
        <f t="shared" ref="J138:L138" si="69">J127+J137</f>
        <v>1600</v>
      </c>
      <c r="K138" s="32"/>
      <c r="L138" s="32">
        <f t="shared" si="69"/>
        <v>206.32999999999998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 t="s">
        <v>82</v>
      </c>
      <c r="G139" s="40">
        <v>10.3</v>
      </c>
      <c r="H139" s="40">
        <v>9.6999999999999993</v>
      </c>
      <c r="I139" s="40">
        <v>36</v>
      </c>
      <c r="J139" s="40">
        <v>277.8</v>
      </c>
      <c r="K139" s="41">
        <v>333</v>
      </c>
      <c r="L139" s="40">
        <v>20.28</v>
      </c>
    </row>
    <row r="140" spans="1:12" ht="25.5">
      <c r="A140" s="23"/>
      <c r="B140" s="15"/>
      <c r="C140" s="11"/>
      <c r="D140" s="6"/>
      <c r="E140" s="42" t="s">
        <v>130</v>
      </c>
      <c r="F140" s="43">
        <v>10</v>
      </c>
      <c r="G140" s="43">
        <v>0</v>
      </c>
      <c r="H140" s="43">
        <v>7.2</v>
      </c>
      <c r="I140" s="43">
        <v>0</v>
      </c>
      <c r="J140" s="43">
        <v>66</v>
      </c>
      <c r="K140" s="44" t="s">
        <v>46</v>
      </c>
      <c r="L140" s="43">
        <v>7.1</v>
      </c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5.5</v>
      </c>
      <c r="H141" s="43">
        <v>3.5</v>
      </c>
      <c r="I141" s="43">
        <v>21.3</v>
      </c>
      <c r="J141" s="43">
        <v>130.4</v>
      </c>
      <c r="K141" s="44">
        <v>694</v>
      </c>
      <c r="L141" s="43">
        <v>13.34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3.2</v>
      </c>
      <c r="H142" s="43">
        <v>0.4</v>
      </c>
      <c r="I142" s="43">
        <v>21</v>
      </c>
      <c r="J142" s="43">
        <v>94</v>
      </c>
      <c r="K142" s="44" t="s">
        <v>46</v>
      </c>
      <c r="L142" s="43">
        <v>3.35</v>
      </c>
    </row>
    <row r="143" spans="1:12" ht="25.5">
      <c r="A143" s="23"/>
      <c r="B143" s="15"/>
      <c r="C143" s="11"/>
      <c r="D143" s="7" t="s">
        <v>24</v>
      </c>
      <c r="E143" s="42" t="s">
        <v>84</v>
      </c>
      <c r="F143" s="43">
        <v>140</v>
      </c>
      <c r="G143" s="43">
        <v>0.6</v>
      </c>
      <c r="H143" s="43">
        <v>0</v>
      </c>
      <c r="I143" s="43">
        <v>13.7</v>
      </c>
      <c r="J143" s="43">
        <v>65.8</v>
      </c>
      <c r="K143" s="44" t="s">
        <v>46</v>
      </c>
      <c r="L143" s="43">
        <v>25.2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19.600000000000001</v>
      </c>
      <c r="H146" s="19">
        <f t="shared" si="70"/>
        <v>20.799999999999997</v>
      </c>
      <c r="I146" s="19">
        <f t="shared" si="70"/>
        <v>92</v>
      </c>
      <c r="J146" s="19">
        <f t="shared" si="70"/>
        <v>634</v>
      </c>
      <c r="K146" s="25"/>
      <c r="L146" s="19">
        <f t="shared" ref="L146" si="71">SUM(L139:L145)</f>
        <v>69.27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100</v>
      </c>
      <c r="G147" s="43">
        <v>0.7</v>
      </c>
      <c r="H147" s="43">
        <v>0</v>
      </c>
      <c r="I147" s="43">
        <v>0</v>
      </c>
      <c r="J147" s="43">
        <v>10.5</v>
      </c>
      <c r="K147" s="44">
        <v>120</v>
      </c>
      <c r="L147" s="43">
        <v>25.09</v>
      </c>
    </row>
    <row r="148" spans="1:12" ht="15">
      <c r="A148" s="23"/>
      <c r="B148" s="15"/>
      <c r="C148" s="11"/>
      <c r="D148" s="7" t="s">
        <v>27</v>
      </c>
      <c r="E148" s="42" t="s">
        <v>132</v>
      </c>
      <c r="F148" s="43" t="s">
        <v>101</v>
      </c>
      <c r="G148" s="43">
        <v>9.6999999999999993</v>
      </c>
      <c r="H148" s="43">
        <v>4.3</v>
      </c>
      <c r="I148" s="43">
        <v>17.899999999999999</v>
      </c>
      <c r="J148" s="43">
        <v>150.30000000000001</v>
      </c>
      <c r="K148" s="44">
        <v>138</v>
      </c>
      <c r="L148" s="43">
        <v>20.89</v>
      </c>
    </row>
    <row r="149" spans="1:12" ht="15">
      <c r="A149" s="23"/>
      <c r="B149" s="15"/>
      <c r="C149" s="11"/>
      <c r="D149" s="7" t="s">
        <v>28</v>
      </c>
      <c r="E149" s="42" t="s">
        <v>133</v>
      </c>
      <c r="F149" s="43">
        <v>100</v>
      </c>
      <c r="G149" s="43">
        <v>16.100000000000001</v>
      </c>
      <c r="H149" s="43">
        <v>15.2</v>
      </c>
      <c r="I149" s="43">
        <v>8.6</v>
      </c>
      <c r="J149" s="43">
        <v>272.39999999999998</v>
      </c>
      <c r="K149" s="44">
        <v>450</v>
      </c>
      <c r="L149" s="43">
        <v>69.459999999999994</v>
      </c>
    </row>
    <row r="150" spans="1:12" ht="15">
      <c r="A150" s="23"/>
      <c r="B150" s="15"/>
      <c r="C150" s="11"/>
      <c r="D150" s="7" t="s">
        <v>29</v>
      </c>
      <c r="E150" s="42" t="s">
        <v>62</v>
      </c>
      <c r="F150" s="43">
        <v>180</v>
      </c>
      <c r="G150" s="43">
        <v>3.8</v>
      </c>
      <c r="H150" s="43">
        <v>5.9</v>
      </c>
      <c r="I150" s="43">
        <v>26.5</v>
      </c>
      <c r="J150" s="43">
        <v>175.4</v>
      </c>
      <c r="K150" s="44">
        <v>520</v>
      </c>
      <c r="L150" s="43">
        <v>17.32</v>
      </c>
    </row>
    <row r="151" spans="1:12" ht="15">
      <c r="A151" s="23"/>
      <c r="B151" s="15"/>
      <c r="C151" s="11"/>
      <c r="D151" s="7" t="s">
        <v>30</v>
      </c>
      <c r="E151" s="42" t="s">
        <v>134</v>
      </c>
      <c r="F151" s="43">
        <v>200</v>
      </c>
      <c r="G151" s="43">
        <v>0.2</v>
      </c>
      <c r="H151" s="43">
        <v>0.1</v>
      </c>
      <c r="I151" s="43">
        <v>25.8</v>
      </c>
      <c r="J151" s="43">
        <v>99.5</v>
      </c>
      <c r="K151" s="44">
        <v>699</v>
      </c>
      <c r="L151" s="43">
        <v>8.73</v>
      </c>
    </row>
    <row r="152" spans="1:12" ht="25.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2.4</v>
      </c>
      <c r="H152" s="43">
        <v>0.3</v>
      </c>
      <c r="I152" s="43">
        <v>15.8</v>
      </c>
      <c r="J152" s="43">
        <v>70.5</v>
      </c>
      <c r="K152" s="44" t="s">
        <v>46</v>
      </c>
      <c r="L152" s="43">
        <v>2.5099999999999998</v>
      </c>
    </row>
    <row r="153" spans="1:12" ht="25.5">
      <c r="A153" s="23"/>
      <c r="B153" s="15"/>
      <c r="C153" s="11"/>
      <c r="D153" s="7" t="s">
        <v>32</v>
      </c>
      <c r="E153" s="42" t="s">
        <v>98</v>
      </c>
      <c r="F153" s="43">
        <v>20</v>
      </c>
      <c r="G153" s="43">
        <v>1.3</v>
      </c>
      <c r="H153" s="43">
        <v>0.2</v>
      </c>
      <c r="I153" s="43">
        <v>90.5</v>
      </c>
      <c r="J153" s="43">
        <v>41.2</v>
      </c>
      <c r="K153" s="44" t="s">
        <v>46</v>
      </c>
      <c r="L153" s="43">
        <v>1.67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34.199999999999996</v>
      </c>
      <c r="H156" s="19">
        <f t="shared" si="72"/>
        <v>26</v>
      </c>
      <c r="I156" s="19">
        <f t="shared" si="72"/>
        <v>185.1</v>
      </c>
      <c r="J156" s="19">
        <f t="shared" si="72"/>
        <v>819.80000000000007</v>
      </c>
      <c r="K156" s="25"/>
      <c r="L156" s="19">
        <f t="shared" ref="L156" si="73">SUM(L147:L155)</f>
        <v>145.66999999999996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1020</v>
      </c>
      <c r="G157" s="32">
        <f t="shared" ref="G157" si="74">G146+G156</f>
        <v>53.8</v>
      </c>
      <c r="H157" s="32">
        <f t="shared" ref="H157" si="75">H146+H156</f>
        <v>46.8</v>
      </c>
      <c r="I157" s="32">
        <f t="shared" ref="I157" si="76">I146+I156</f>
        <v>277.10000000000002</v>
      </c>
      <c r="J157" s="32">
        <f t="shared" ref="J157:L157" si="77">J146+J156</f>
        <v>1453.8000000000002</v>
      </c>
      <c r="K157" s="32"/>
      <c r="L157" s="32">
        <f t="shared" si="77"/>
        <v>214.93999999999994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 t="s">
        <v>86</v>
      </c>
      <c r="G158" s="40">
        <v>13.6</v>
      </c>
      <c r="H158" s="40">
        <v>17.2</v>
      </c>
      <c r="I158" s="40">
        <v>2.6</v>
      </c>
      <c r="J158" s="40">
        <v>221.5</v>
      </c>
      <c r="K158" s="41">
        <v>342</v>
      </c>
      <c r="L158" s="40">
        <v>43.19</v>
      </c>
    </row>
    <row r="159" spans="1:12" ht="15">
      <c r="A159" s="23"/>
      <c r="B159" s="15"/>
      <c r="C159" s="11"/>
      <c r="D159" s="6"/>
      <c r="E159" s="42" t="s">
        <v>87</v>
      </c>
      <c r="F159" s="43" t="s">
        <v>88</v>
      </c>
      <c r="G159" s="43">
        <v>3.8</v>
      </c>
      <c r="H159" s="43">
        <v>6.7</v>
      </c>
      <c r="I159" s="43">
        <v>47.6</v>
      </c>
      <c r="J159" s="43">
        <v>260</v>
      </c>
      <c r="K159" s="44">
        <v>772</v>
      </c>
      <c r="L159" s="43">
        <v>18.100000000000001</v>
      </c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685</v>
      </c>
      <c r="L160" s="43">
        <v>2.11</v>
      </c>
    </row>
    <row r="161" spans="1:12" ht="25.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2.4</v>
      </c>
      <c r="H161" s="43">
        <v>0.3</v>
      </c>
      <c r="I161" s="43">
        <v>15.8</v>
      </c>
      <c r="J161" s="43">
        <v>70.5</v>
      </c>
      <c r="K161" s="44" t="s">
        <v>46</v>
      </c>
      <c r="L161" s="43">
        <v>2.5099999999999998</v>
      </c>
    </row>
    <row r="162" spans="1:12" ht="25.5">
      <c r="A162" s="23"/>
      <c r="B162" s="15"/>
      <c r="C162" s="11"/>
      <c r="D162" s="7" t="s">
        <v>24</v>
      </c>
      <c r="E162" s="42" t="s">
        <v>76</v>
      </c>
      <c r="F162" s="43">
        <v>130</v>
      </c>
      <c r="G162" s="43">
        <v>1</v>
      </c>
      <c r="H162" s="43">
        <v>0</v>
      </c>
      <c r="I162" s="43">
        <v>9</v>
      </c>
      <c r="J162" s="43">
        <v>49.4</v>
      </c>
      <c r="K162" s="44" t="s">
        <v>46</v>
      </c>
      <c r="L162" s="43">
        <v>42.25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360</v>
      </c>
      <c r="G165" s="19">
        <f t="shared" ref="G165:J165" si="78">SUM(G158:G164)</f>
        <v>20.799999999999997</v>
      </c>
      <c r="H165" s="19">
        <f t="shared" si="78"/>
        <v>24.2</v>
      </c>
      <c r="I165" s="19">
        <f t="shared" si="78"/>
        <v>90</v>
      </c>
      <c r="J165" s="19">
        <f t="shared" si="78"/>
        <v>661.4</v>
      </c>
      <c r="K165" s="25"/>
      <c r="L165" s="19">
        <f t="shared" ref="L165" si="79">SUM(L158:L164)</f>
        <v>108.16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135</v>
      </c>
      <c r="F166" s="43">
        <v>100</v>
      </c>
      <c r="G166" s="43">
        <v>1.5</v>
      </c>
      <c r="H166" s="43">
        <v>5</v>
      </c>
      <c r="I166" s="43">
        <v>9.1999999999999993</v>
      </c>
      <c r="J166" s="43">
        <v>90.7</v>
      </c>
      <c r="K166" s="44">
        <v>43</v>
      </c>
      <c r="L166" s="43">
        <v>6.92</v>
      </c>
    </row>
    <row r="167" spans="1:12" ht="15">
      <c r="A167" s="23"/>
      <c r="B167" s="15"/>
      <c r="C167" s="11"/>
      <c r="D167" s="7" t="s">
        <v>27</v>
      </c>
      <c r="E167" s="42" t="s">
        <v>136</v>
      </c>
      <c r="F167" s="43" t="s">
        <v>94</v>
      </c>
      <c r="G167" s="43">
        <v>4.8</v>
      </c>
      <c r="H167" s="43">
        <v>7.1</v>
      </c>
      <c r="I167" s="43">
        <v>15.3</v>
      </c>
      <c r="J167" s="43">
        <v>148.30000000000001</v>
      </c>
      <c r="K167" s="44">
        <v>145</v>
      </c>
      <c r="L167" s="43">
        <v>29.6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 t="s">
        <v>73</v>
      </c>
      <c r="G168" s="43">
        <v>14.4</v>
      </c>
      <c r="H168" s="43">
        <v>19.5</v>
      </c>
      <c r="I168" s="43">
        <v>41.2</v>
      </c>
      <c r="J168" s="43">
        <v>409.3</v>
      </c>
      <c r="K168" s="44">
        <v>492</v>
      </c>
      <c r="L168" s="43">
        <v>30.11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0.9</v>
      </c>
      <c r="H170" s="43">
        <v>0</v>
      </c>
      <c r="I170" s="43">
        <v>25.2</v>
      </c>
      <c r="J170" s="43">
        <v>105.2</v>
      </c>
      <c r="K170" s="44">
        <v>638</v>
      </c>
      <c r="L170" s="43">
        <v>11.16</v>
      </c>
    </row>
    <row r="171" spans="1:12" ht="25.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2.4</v>
      </c>
      <c r="H171" s="43">
        <v>0.3</v>
      </c>
      <c r="I171" s="43">
        <v>15.8</v>
      </c>
      <c r="J171" s="43">
        <v>70.5</v>
      </c>
      <c r="K171" s="44" t="s">
        <v>46</v>
      </c>
      <c r="L171" s="43">
        <v>2.5099999999999998</v>
      </c>
    </row>
    <row r="172" spans="1:12" ht="25.5">
      <c r="A172" s="23"/>
      <c r="B172" s="15"/>
      <c r="C172" s="11"/>
      <c r="D172" s="7" t="s">
        <v>32</v>
      </c>
      <c r="E172" s="42" t="s">
        <v>98</v>
      </c>
      <c r="F172" s="43">
        <v>20</v>
      </c>
      <c r="G172" s="43">
        <v>1.3</v>
      </c>
      <c r="H172" s="43">
        <v>0.2</v>
      </c>
      <c r="I172" s="43">
        <v>90.5</v>
      </c>
      <c r="J172" s="43">
        <v>41.2</v>
      </c>
      <c r="K172" s="44" t="s">
        <v>46</v>
      </c>
      <c r="L172" s="43">
        <v>1.67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350</v>
      </c>
      <c r="G175" s="19">
        <f t="shared" ref="G175:J175" si="80">SUM(G166:G174)</f>
        <v>25.299999999999997</v>
      </c>
      <c r="H175" s="19">
        <f t="shared" si="80"/>
        <v>32.1</v>
      </c>
      <c r="I175" s="19">
        <f t="shared" si="80"/>
        <v>197.2</v>
      </c>
      <c r="J175" s="19">
        <f t="shared" si="80"/>
        <v>865.2</v>
      </c>
      <c r="K175" s="25"/>
      <c r="L175" s="19">
        <f t="shared" ref="L175" si="81">SUM(L166:L174)</f>
        <v>81.97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46.099999999999994</v>
      </c>
      <c r="H176" s="32">
        <f t="shared" ref="H176" si="83">H165+H175</f>
        <v>56.3</v>
      </c>
      <c r="I176" s="32">
        <f t="shared" ref="I176" si="84">I165+I175</f>
        <v>287.2</v>
      </c>
      <c r="J176" s="32">
        <f t="shared" ref="J176:L176" si="85">J165+J175</f>
        <v>1526.6</v>
      </c>
      <c r="K176" s="32"/>
      <c r="L176" s="32">
        <f t="shared" si="85"/>
        <v>190.13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 t="s">
        <v>90</v>
      </c>
      <c r="G177" s="40">
        <v>14.8</v>
      </c>
      <c r="H177" s="40">
        <v>8.4</v>
      </c>
      <c r="I177" s="40">
        <v>19.600000000000001</v>
      </c>
      <c r="J177" s="40">
        <v>226.5</v>
      </c>
      <c r="K177" s="41">
        <v>498</v>
      </c>
      <c r="L177" s="40">
        <v>22.18</v>
      </c>
    </row>
    <row r="178" spans="1:12" ht="15">
      <c r="A178" s="23"/>
      <c r="B178" s="15"/>
      <c r="C178" s="11"/>
      <c r="D178" s="6" t="s">
        <v>29</v>
      </c>
      <c r="E178" s="42" t="s">
        <v>62</v>
      </c>
      <c r="F178" s="43">
        <v>180</v>
      </c>
      <c r="G178" s="43">
        <v>3.8</v>
      </c>
      <c r="H178" s="43">
        <v>5.9</v>
      </c>
      <c r="I178" s="43">
        <v>26.5</v>
      </c>
      <c r="J178" s="43">
        <v>175.4</v>
      </c>
      <c r="K178" s="44">
        <v>520</v>
      </c>
      <c r="L178" s="43">
        <v>17.32</v>
      </c>
    </row>
    <row r="179" spans="1:12" ht="1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1.6</v>
      </c>
      <c r="H179" s="43">
        <v>1.6</v>
      </c>
      <c r="I179" s="43">
        <v>19.399999999999999</v>
      </c>
      <c r="J179" s="43">
        <v>87</v>
      </c>
      <c r="K179" s="44">
        <v>507</v>
      </c>
      <c r="L179" s="43">
        <v>8.3000000000000007</v>
      </c>
    </row>
    <row r="180" spans="1:12" ht="25.5">
      <c r="A180" s="23"/>
      <c r="B180" s="15"/>
      <c r="C180" s="11"/>
      <c r="D180" s="7" t="s">
        <v>23</v>
      </c>
      <c r="E180" s="42" t="s">
        <v>74</v>
      </c>
      <c r="F180" s="58"/>
      <c r="G180" s="43">
        <v>4.7</v>
      </c>
      <c r="H180" s="43">
        <v>10.4</v>
      </c>
      <c r="I180" s="43">
        <v>15.8</v>
      </c>
      <c r="J180" s="43">
        <v>172.9</v>
      </c>
      <c r="K180" s="44" t="s">
        <v>46</v>
      </c>
      <c r="L180" s="43">
        <v>16.559999999999999</v>
      </c>
    </row>
    <row r="181" spans="1:12" ht="25.5">
      <c r="A181" s="23"/>
      <c r="B181" s="15"/>
      <c r="C181" s="11"/>
      <c r="D181" s="7" t="s">
        <v>24</v>
      </c>
      <c r="E181" s="42" t="s">
        <v>84</v>
      </c>
      <c r="F181" s="43">
        <v>100</v>
      </c>
      <c r="G181" s="43">
        <v>0.4</v>
      </c>
      <c r="H181" s="43">
        <v>0</v>
      </c>
      <c r="I181" s="43">
        <v>9.8000000000000007</v>
      </c>
      <c r="J181" s="43">
        <v>47</v>
      </c>
      <c r="K181" s="44" t="s">
        <v>46</v>
      </c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25.3</v>
      </c>
      <c r="H184" s="19">
        <f t="shared" si="86"/>
        <v>26.3</v>
      </c>
      <c r="I184" s="19">
        <f t="shared" si="86"/>
        <v>91.1</v>
      </c>
      <c r="J184" s="19">
        <f t="shared" si="86"/>
        <v>708.8</v>
      </c>
      <c r="K184" s="25"/>
      <c r="L184" s="19">
        <f t="shared" ref="L184" si="87">SUM(L177:L183)</f>
        <v>82.36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137</v>
      </c>
      <c r="F185" s="43">
        <v>100</v>
      </c>
      <c r="G185" s="43">
        <v>1.2</v>
      </c>
      <c r="H185" s="43">
        <v>0</v>
      </c>
      <c r="I185" s="43">
        <v>3.8</v>
      </c>
      <c r="J185" s="43">
        <v>24</v>
      </c>
      <c r="K185" s="44">
        <v>120</v>
      </c>
      <c r="L185" s="43">
        <v>28.85</v>
      </c>
    </row>
    <row r="186" spans="1:12" ht="15">
      <c r="A186" s="23"/>
      <c r="B186" s="15"/>
      <c r="C186" s="11"/>
      <c r="D186" s="7" t="s">
        <v>27</v>
      </c>
      <c r="E186" s="42" t="s">
        <v>138</v>
      </c>
      <c r="F186" s="43" t="s">
        <v>94</v>
      </c>
      <c r="G186" s="43">
        <v>4.5</v>
      </c>
      <c r="H186" s="43">
        <v>4.5</v>
      </c>
      <c r="I186" s="43">
        <v>15.3</v>
      </c>
      <c r="J186" s="43">
        <v>102.7</v>
      </c>
      <c r="K186" s="44">
        <v>135</v>
      </c>
      <c r="L186" s="43">
        <v>31.66</v>
      </c>
    </row>
    <row r="187" spans="1:12" ht="15">
      <c r="A187" s="23"/>
      <c r="B187" s="15"/>
      <c r="C187" s="11"/>
      <c r="D187" s="7" t="s">
        <v>28</v>
      </c>
      <c r="E187" s="42" t="s">
        <v>139</v>
      </c>
      <c r="F187" s="43" t="s">
        <v>60</v>
      </c>
      <c r="G187" s="43">
        <v>16</v>
      </c>
      <c r="H187" s="43">
        <v>14.5</v>
      </c>
      <c r="I187" s="43">
        <v>3.9</v>
      </c>
      <c r="J187" s="43">
        <v>262.10000000000002</v>
      </c>
      <c r="K187" s="44">
        <v>431</v>
      </c>
      <c r="L187" s="43">
        <v>55.47</v>
      </c>
    </row>
    <row r="188" spans="1:12" ht="15">
      <c r="A188" s="23"/>
      <c r="B188" s="15"/>
      <c r="C188" s="11"/>
      <c r="D188" s="7" t="s">
        <v>29</v>
      </c>
      <c r="E188" s="42" t="s">
        <v>110</v>
      </c>
      <c r="F188" s="43">
        <v>180</v>
      </c>
      <c r="G188" s="43">
        <v>8.8000000000000007</v>
      </c>
      <c r="H188" s="43">
        <v>9</v>
      </c>
      <c r="I188" s="43">
        <v>46.8</v>
      </c>
      <c r="J188" s="43">
        <v>251.5</v>
      </c>
      <c r="K188" s="44">
        <v>512</v>
      </c>
      <c r="L188" s="43">
        <v>14.51</v>
      </c>
    </row>
    <row r="189" spans="1:12" ht="1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</v>
      </c>
      <c r="H189" s="43">
        <v>0</v>
      </c>
      <c r="I189" s="43">
        <v>18.399999999999999</v>
      </c>
      <c r="J189" s="43">
        <v>76.400000000000006</v>
      </c>
      <c r="K189" s="44">
        <v>705</v>
      </c>
      <c r="L189" s="43">
        <v>6.59</v>
      </c>
    </row>
    <row r="190" spans="1:12" ht="25.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1.6</v>
      </c>
      <c r="H190" s="43">
        <v>0.2</v>
      </c>
      <c r="I190" s="43">
        <v>10.5</v>
      </c>
      <c r="J190" s="43">
        <v>47</v>
      </c>
      <c r="K190" s="44" t="s">
        <v>46</v>
      </c>
      <c r="L190" s="43">
        <v>1.67</v>
      </c>
    </row>
    <row r="191" spans="1:12" ht="25.5">
      <c r="A191" s="23"/>
      <c r="B191" s="15"/>
      <c r="C191" s="11"/>
      <c r="D191" s="7" t="s">
        <v>32</v>
      </c>
      <c r="E191" s="42" t="s">
        <v>98</v>
      </c>
      <c r="F191" s="43">
        <v>20</v>
      </c>
      <c r="G191" s="43">
        <v>1.3</v>
      </c>
      <c r="H191" s="43">
        <v>0.2</v>
      </c>
      <c r="I191" s="43">
        <v>90.5</v>
      </c>
      <c r="J191" s="43">
        <v>41.2</v>
      </c>
      <c r="K191" s="44" t="s">
        <v>46</v>
      </c>
      <c r="L191" s="43">
        <v>1.67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33.4</v>
      </c>
      <c r="H194" s="19">
        <f t="shared" si="88"/>
        <v>28.4</v>
      </c>
      <c r="I194" s="19">
        <f t="shared" si="88"/>
        <v>189.2</v>
      </c>
      <c r="J194" s="19">
        <f t="shared" si="88"/>
        <v>804.9</v>
      </c>
      <c r="K194" s="25"/>
      <c r="L194" s="19">
        <f t="shared" ref="L194" si="89">SUM(L185:L193)</f>
        <v>140.41999999999999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1000</v>
      </c>
      <c r="G195" s="32">
        <f t="shared" ref="G195" si="90">G184+G194</f>
        <v>58.7</v>
      </c>
      <c r="H195" s="32">
        <f t="shared" ref="H195" si="91">H184+H194</f>
        <v>54.7</v>
      </c>
      <c r="I195" s="32">
        <f t="shared" ref="I195" si="92">I184+I194</f>
        <v>280.29999999999995</v>
      </c>
      <c r="J195" s="32">
        <f t="shared" ref="J195:L195" si="93">J184+J194</f>
        <v>1513.6999999999998</v>
      </c>
      <c r="K195" s="32"/>
      <c r="L195" s="32">
        <f t="shared" si="93"/>
        <v>222.77999999999997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55.817000000000007</v>
      </c>
      <c r="H196" s="34">
        <f t="shared" si="94"/>
        <v>53.742000000000004</v>
      </c>
      <c r="I196" s="34">
        <f t="shared" si="94"/>
        <v>221.458</v>
      </c>
      <c r="J196" s="34">
        <f t="shared" si="94"/>
        <v>1500.2169999999999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220.26400000000004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dcterms:created xsi:type="dcterms:W3CDTF">2022-05-16T14:23:56Z</dcterms:created>
  <dcterms:modified xsi:type="dcterms:W3CDTF">2023-10-23T03:42:24Z</dcterms:modified>
</cp:coreProperties>
</file>